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GASTOS POR ÁRE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<sst xmlns="http://schemas.openxmlformats.org/spreadsheetml/2006/main" count="26" uniqueCount="26">
  <si>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IMPORTE</t>
  </si>
  <si>
    <t>PORCENTAJE</t>
  </si>
  <si>
    <t>ORGÁNICO</t>
  </si>
  <si>
    <t>Hacienda</t>
  </si>
  <si>
    <t>Régimen Interior</t>
  </si>
  <si>
    <t>Personal</t>
  </si>
  <si>
    <t>Educación</t>
  </si>
  <si>
    <t>TOTAL GASTOS:</t>
  </si>
  <si>
    <t>Mantenimiento</t>
  </si>
  <si>
    <t>ÁREAS</t>
  </si>
  <si>
    <t>PRESUPUESTO ECONÓMICO POR ÁREAS MUNICIPALES</t>
  </si>
  <si>
    <t>Salud, Asuntos Sociales y Consumo</t>
  </si>
  <si>
    <t>Policia Local, Tráfico y Seguridad Ciudadana</t>
  </si>
  <si>
    <t>Mujer</t>
  </si>
  <si>
    <t>Sanidad</t>
  </si>
  <si>
    <t>Deportes</t>
  </si>
  <si>
    <t>Juventud</t>
  </si>
  <si>
    <t>Servicios Públicos</t>
  </si>
  <si>
    <t>Obras</t>
  </si>
  <si>
    <t>Transparencia, Comunicación y Participación</t>
  </si>
  <si>
    <t>Empleo, Comercio y Consumo</t>
  </si>
  <si>
    <t>Transporte</t>
  </si>
  <si>
    <t>Cultura</t>
  </si>
  <si>
    <t>Turismo y Fiestas</t>
  </si>
  <si>
    <t>Industria y Medio Ambiente</t>
  </si>
  <si>
    <t>Urbanismo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</si>
</sst>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-mm\-yy"/>
    <numFmt numFmtId="166" formatCode="mmm\-yyyy"/>
    <numFmt numFmtId="167" formatCode="0.E+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0A]dddd\,\ dd&quot; de &quot;mmmm&quot; de &quot;yyyy"/>
    <numFmt numFmtId="173" formatCode="dd\-mm\-yy;@"/>
    <numFmt numFmtId="174" formatCode="[$-C0A]dddd\,\ dd&quot; de &quot;mmmm&quot; de &quot;yyyy"/>
  </numFmts>
  <fonts count="48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164" fontId="8" fillId="0" borderId="20" xfId="53" applyNumberFormat="1" applyFont="1" applyFill="1" applyBorder="1" applyAlignment="1">
      <alignment horizontal="center" vertical="center" wrapText="1"/>
      <protection/>
    </xf>
    <xf numFmtId="164" fontId="8" fillId="0" borderId="21" xfId="53" applyNumberFormat="1" applyFont="1" applyFill="1" applyBorder="1" applyAlignment="1">
      <alignment horizontal="center" vertical="center" wrapText="1"/>
      <protection/>
    </xf>
    <xf numFmtId="0" fontId="8" fillId="0" borderId="22" xfId="53" applyFont="1" applyFill="1" applyBorder="1" applyAlignment="1">
      <alignment horizontal="center" vertical="center" wrapText="1"/>
      <protection/>
    </xf>
    <xf numFmtId="0" fontId="8" fillId="0" borderId="23" xfId="53" applyFont="1" applyFill="1" applyBorder="1" applyAlignment="1">
      <alignment horizontal="center" vertical="center" wrapText="1"/>
      <protection/>
    </xf>
    <xf numFmtId="164" fontId="8" fillId="0" borderId="24" xfId="53" applyNumberFormat="1" applyFont="1" applyFill="1" applyBorder="1" applyAlignment="1">
      <alignment horizontal="center" vertical="center" wrapText="1"/>
      <protection/>
    </xf>
    <xf numFmtId="10" fontId="11" fillId="0" borderId="25" xfId="53" applyNumberFormat="1" applyFont="1" applyFill="1" applyBorder="1" applyAlignment="1">
      <alignment horizontal="center" vertical="center" wrapText="1"/>
      <protection/>
    </xf>
    <xf numFmtId="164" fontId="11" fillId="0" borderId="26" xfId="53" applyNumberFormat="1" applyFont="1" applyFill="1" applyBorder="1" applyAlignment="1">
      <alignment horizontal="center" vertical="center" wrapText="1"/>
      <protection/>
    </xf>
    <xf numFmtId="0" fontId="8" fillId="0" borderId="27" xfId="53" applyFont="1" applyFill="1" applyBorder="1" applyAlignment="1">
      <alignment horizontal="center" vertical="center" wrapText="1"/>
      <protection/>
    </xf>
    <xf numFmtId="0" fontId="8" fillId="0" borderId="28" xfId="53" applyFont="1" applyFill="1" applyBorder="1" applyAlignment="1">
      <alignment horizontal="center" vertical="center" wrapText="1"/>
      <protection/>
    </xf>
    <xf numFmtId="164" fontId="8" fillId="0" borderId="28" xfId="53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center" vertical="center"/>
    </xf>
    <xf numFmtId="10" fontId="9" fillId="0" borderId="29" xfId="53" applyNumberFormat="1" applyFont="1" applyFill="1" applyBorder="1" applyAlignment="1">
      <alignment horizontal="center" vertical="center" wrapText="1"/>
      <protection/>
    </xf>
    <xf numFmtId="10" fontId="9" fillId="0" borderId="30" xfId="53" applyNumberFormat="1" applyFont="1" applyFill="1" applyBorder="1" applyAlignment="1">
      <alignment horizontal="center" vertical="center" wrapText="1"/>
      <protection/>
    </xf>
    <xf numFmtId="10" fontId="9" fillId="0" borderId="31" xfId="53" applyNumberFormat="1" applyFont="1" applyFill="1" applyBorder="1" applyAlignment="1">
      <alignment horizontal="center" vertical="center" wrapText="1"/>
      <protection/>
    </xf>
    <xf numFmtId="10" fontId="9" fillId="0" borderId="32" xfId="53" applyNumberFormat="1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164" fontId="9" fillId="0" borderId="21" xfId="53" applyNumberFormat="1" applyFont="1" applyFill="1" applyBorder="1" applyAlignment="1">
      <alignment horizontal="center" vertical="center" wrapText="1"/>
      <protection/>
    </xf>
    <xf numFmtId="0" fontId="9" fillId="0" borderId="23" xfId="53" applyFont="1" applyFill="1" applyBorder="1" applyAlignment="1">
      <alignment horizontal="center" vertical="center" wrapText="1"/>
      <protection/>
    </xf>
    <xf numFmtId="164" fontId="9" fillId="0" borderId="24" xfId="53" applyNumberFormat="1" applyFont="1" applyFill="1" applyBorder="1" applyAlignment="1">
      <alignment horizontal="center" vertical="center" wrapText="1"/>
      <protection/>
    </xf>
    <xf numFmtId="0" fontId="12" fillId="34" borderId="33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0" fontId="11" fillId="0" borderId="36" xfId="53" applyFont="1" applyFill="1" applyBorder="1" applyAlignment="1">
      <alignment horizontal="right" vertical="center" wrapText="1"/>
      <protection/>
    </xf>
    <xf numFmtId="0" fontId="11" fillId="0" borderId="37" xfId="53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TI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165"/>
          <c:w val="0.96825"/>
          <c:h val="0.96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'GASTOS POR ÁREA'!$C$6:$C$25</c:f>
              <c:strCache/>
            </c:strRef>
          </c:cat>
          <c:val>
            <c:numRef>
              <c:f>'GASTOS POR ÁREA'!$D$6:$D$25</c:f>
              <c:numCache/>
            </c:numRef>
          </c:val>
          <c:shape val="box"/>
        </c:ser>
        <c:shape val="box"/>
        <c:axId val="518564"/>
        <c:axId val="4667077"/>
      </c:bar3DChart>
      <c:catAx>
        <c:axId val="51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67077"/>
        <c:crosses val="autoZero"/>
        <c:auto val="1"/>
        <c:lblOffset val="100"/>
        <c:tickLblSkip val="1"/>
        <c:noMultiLvlLbl val="0"/>
      </c:catAx>
      <c:valAx>
        <c:axId val="4667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5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7E4BD"/>
        </a:solidFill>
        <a:ln w="12700">
          <a:solidFill>
            <a:srgbClr val="666699"/>
          </a:solidFill>
        </a:ln>
      </c:spPr>
      <c:thickness val="0"/>
    </c:sideWall>
    <c:backWall>
      <c:spPr>
        <a:solidFill>
          <a:srgbClr val="D7E4BD"/>
        </a:solidFill>
        <a:ln w="12700">
          <a:solidFill>
            <a:srgbClr val="666699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28</xdr:row>
      <xdr:rowOff>0</xdr:rowOff>
    </xdr:from>
    <xdr:to>
      <xdr:col>4</xdr:col>
      <xdr:colOff>9525</xdr:colOff>
      <xdr:row>60</xdr:row>
      <xdr:rowOff>152400</xdr:rowOff>
    </xdr:to>
    <xdr:graphicFrame>
      <xdr:nvGraphicFramePr>
        <xdr:cNvPr id="1" name="9 Gráfico"/>
        <xdr:cNvGraphicFramePr/>
      </xdr:nvGraphicFramePr>
      <xdr:xfrm>
        <a:off x="1600200" y="9201150"/>
        <a:ext cx="62007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34" t="s">
        <v>10</v>
      </c>
      <c r="C3" s="35"/>
      <c r="D3" s="35"/>
      <c r="E3" s="36"/>
    </row>
    <row r="4" spans="2:5" ht="27" customHeight="1" thickBot="1" thickTop="1">
      <c r="B4" s="37"/>
      <c r="C4" s="37"/>
      <c r="D4" s="37"/>
      <c r="E4" s="37"/>
    </row>
    <row r="5" spans="2:5" ht="33" customHeight="1" thickBot="1" thickTop="1">
      <c r="B5" s="11" t="s">
        <v>2</v>
      </c>
      <c r="C5" s="12" t="s">
        <v>9</v>
      </c>
      <c r="D5" s="14" t="s">
        <v>0</v>
      </c>
      <c r="E5" s="13" t="s">
        <v>1</v>
      </c>
    </row>
    <row r="6" spans="1:6" s="3" customFormat="1" ht="27" customHeight="1">
      <c r="A6" s="1"/>
      <c r="B6" s="7">
        <v>10101</v>
      </c>
      <c r="C6" s="8" t="s">
        <v>3</v>
      </c>
      <c r="D6" s="15">
        <v>3901597.7</v>
      </c>
      <c r="E6" s="26">
        <f>AVERAGE(D6/D26)</f>
        <v>0.13226033190992575</v>
      </c>
      <c r="F6" s="5"/>
    </row>
    <row r="7" spans="1:6" s="3" customFormat="1" ht="27" customHeight="1">
      <c r="A7" s="1"/>
      <c r="B7" s="9">
        <v>10102</v>
      </c>
      <c r="C7" s="10" t="s">
        <v>4</v>
      </c>
      <c r="D7" s="16">
        <v>2206833</v>
      </c>
      <c r="E7" s="27">
        <f>AVERAGE(D7/D26)</f>
        <v>0.07480947229638185</v>
      </c>
      <c r="F7" s="5"/>
    </row>
    <row r="8" spans="1:6" s="3" customFormat="1" ht="27" customHeight="1">
      <c r="A8" s="1"/>
      <c r="B8" s="9">
        <v>10103</v>
      </c>
      <c r="C8" s="10" t="s">
        <v>5</v>
      </c>
      <c r="D8" s="16">
        <v>893482.7</v>
      </c>
      <c r="E8" s="27">
        <f>AVERAGE(D8/D26)</f>
        <v>0.03028818641598456</v>
      </c>
      <c r="F8" s="5"/>
    </row>
    <row r="9" spans="1:6" s="3" customFormat="1" ht="27" customHeight="1">
      <c r="A9" s="1"/>
      <c r="B9" s="9">
        <v>10104</v>
      </c>
      <c r="C9" s="10" t="s">
        <v>19</v>
      </c>
      <c r="D9" s="16">
        <v>929763.59</v>
      </c>
      <c r="E9" s="27">
        <f>AVERAGE(D9/D26)</f>
        <v>0.031518072970763776</v>
      </c>
      <c r="F9" s="5"/>
    </row>
    <row r="10" spans="1:6" s="3" customFormat="1" ht="27" customHeight="1">
      <c r="A10" s="1"/>
      <c r="B10" s="9">
        <v>10201</v>
      </c>
      <c r="C10" s="10" t="s">
        <v>11</v>
      </c>
      <c r="D10" s="16">
        <v>2963794.41</v>
      </c>
      <c r="E10" s="27">
        <f>AVERAGE(D10/D26)</f>
        <v>0.10046972100157393</v>
      </c>
      <c r="F10" s="5"/>
    </row>
    <row r="11" spans="2:6" ht="27" customHeight="1">
      <c r="B11" s="9">
        <v>10202</v>
      </c>
      <c r="C11" s="30" t="s">
        <v>20</v>
      </c>
      <c r="D11" s="31">
        <v>304346.7</v>
      </c>
      <c r="E11" s="27">
        <f>AVERAGE(D11/D26)</f>
        <v>0.010317054358959304</v>
      </c>
      <c r="F11" s="5"/>
    </row>
    <row r="12" spans="2:6" ht="27" customHeight="1">
      <c r="B12" s="17">
        <v>10204</v>
      </c>
      <c r="C12" s="18" t="s">
        <v>12</v>
      </c>
      <c r="D12" s="19">
        <v>5140607.54</v>
      </c>
      <c r="E12" s="28">
        <f>AVERAGE(D12/D26)</f>
        <v>0.17426154917485903</v>
      </c>
      <c r="F12" s="5"/>
    </row>
    <row r="13" spans="2:6" ht="27" customHeight="1">
      <c r="B13" s="17">
        <v>10205</v>
      </c>
      <c r="C13" s="18" t="s">
        <v>13</v>
      </c>
      <c r="D13" s="19">
        <v>60628.54</v>
      </c>
      <c r="E13" s="28">
        <f>AVERAGE(D13/D26)</f>
        <v>0.002055247988180383</v>
      </c>
      <c r="F13" s="5"/>
    </row>
    <row r="14" spans="2:6" ht="27" customHeight="1">
      <c r="B14" s="17">
        <v>10206</v>
      </c>
      <c r="C14" s="18" t="s">
        <v>14</v>
      </c>
      <c r="D14" s="19">
        <v>85945</v>
      </c>
      <c r="E14" s="28">
        <f>AVERAGE(D14/D26)</f>
        <v>0.002913451129520239</v>
      </c>
      <c r="F14" s="5"/>
    </row>
    <row r="15" spans="2:6" ht="27" customHeight="1">
      <c r="B15" s="17">
        <v>10207</v>
      </c>
      <c r="C15" s="18" t="s">
        <v>21</v>
      </c>
      <c r="D15" s="19">
        <v>483584.82</v>
      </c>
      <c r="E15" s="28">
        <f>AVERAGE(D15/D26)</f>
        <v>0.01639305067249801</v>
      </c>
      <c r="F15" s="5"/>
    </row>
    <row r="16" spans="2:6" ht="27" customHeight="1">
      <c r="B16" s="17">
        <v>10301</v>
      </c>
      <c r="C16" s="18" t="s">
        <v>22</v>
      </c>
      <c r="D16" s="19">
        <v>1175130.55</v>
      </c>
      <c r="E16" s="28">
        <f>AVERAGE(D16/D26)</f>
        <v>0.039835772042948865</v>
      </c>
      <c r="F16" s="5"/>
    </row>
    <row r="17" spans="2:6" ht="27" customHeight="1">
      <c r="B17" s="17">
        <v>10302</v>
      </c>
      <c r="C17" s="18" t="s">
        <v>15</v>
      </c>
      <c r="D17" s="19">
        <v>1270054.64</v>
      </c>
      <c r="E17" s="28">
        <f>AVERAGE(D17/D26)</f>
        <v>0.043053605508876845</v>
      </c>
      <c r="F17" s="5"/>
    </row>
    <row r="18" spans="2:6" ht="27" customHeight="1">
      <c r="B18" s="17">
        <v>10303</v>
      </c>
      <c r="C18" s="18" t="s">
        <v>16</v>
      </c>
      <c r="D18" s="19">
        <v>81866.59</v>
      </c>
      <c r="E18" s="28">
        <f>AVERAGE(D18/D26)</f>
        <v>0.002775197034213396</v>
      </c>
      <c r="F18" s="5"/>
    </row>
    <row r="19" spans="2:6" ht="27" customHeight="1">
      <c r="B19" s="17">
        <v>10304</v>
      </c>
      <c r="C19" s="18" t="s">
        <v>6</v>
      </c>
      <c r="D19" s="19">
        <v>159537.01</v>
      </c>
      <c r="E19" s="28">
        <f>AVERAGE(D19/D26)</f>
        <v>0.005408148024722575</v>
      </c>
      <c r="F19" s="5"/>
    </row>
    <row r="20" spans="2:6" ht="27" customHeight="1">
      <c r="B20" s="17">
        <v>10305</v>
      </c>
      <c r="C20" s="18" t="s">
        <v>23</v>
      </c>
      <c r="D20" s="19">
        <v>463100</v>
      </c>
      <c r="E20" s="28">
        <f>AVERAGE(D20/D26)</f>
        <v>0.01569863538403424</v>
      </c>
      <c r="F20" s="5"/>
    </row>
    <row r="21" spans="2:6" ht="27" customHeight="1">
      <c r="B21" s="17">
        <v>10400</v>
      </c>
      <c r="C21" s="18" t="s">
        <v>24</v>
      </c>
      <c r="D21" s="19">
        <v>352542.7</v>
      </c>
      <c r="E21" s="28">
        <f>D21/D26</f>
        <v>0.01195085144591442</v>
      </c>
      <c r="F21" s="5"/>
    </row>
    <row r="22" spans="2:6" ht="27" customHeight="1">
      <c r="B22" s="17">
        <v>10401</v>
      </c>
      <c r="C22" s="32" t="s">
        <v>25</v>
      </c>
      <c r="D22" s="33">
        <v>599866.53</v>
      </c>
      <c r="E22" s="28">
        <f>AVERAGE(D22/D26)</f>
        <v>0.020334886490079546</v>
      </c>
      <c r="F22" s="5"/>
    </row>
    <row r="23" spans="2:6" ht="27" customHeight="1">
      <c r="B23" s="17">
        <v>10402</v>
      </c>
      <c r="C23" s="18" t="s">
        <v>17</v>
      </c>
      <c r="D23" s="19">
        <v>6228705.77</v>
      </c>
      <c r="E23" s="28">
        <f>AVERAGE(D23/D26)</f>
        <v>0.21114701100768782</v>
      </c>
      <c r="F23" s="5"/>
    </row>
    <row r="24" spans="2:6" ht="27" customHeight="1">
      <c r="B24" s="17">
        <v>10404</v>
      </c>
      <c r="C24" s="18" t="s">
        <v>18</v>
      </c>
      <c r="D24" s="33">
        <v>1676780.08</v>
      </c>
      <c r="E24" s="28">
        <f>AVERAGE(D24/D26)</f>
        <v>0.05684119865068401</v>
      </c>
      <c r="F24" s="5"/>
    </row>
    <row r="25" spans="2:6" ht="27" customHeight="1" thickBot="1">
      <c r="B25" s="22">
        <v>10405</v>
      </c>
      <c r="C25" s="23" t="s">
        <v>8</v>
      </c>
      <c r="D25" s="24">
        <v>521211.45</v>
      </c>
      <c r="E25" s="29">
        <f>AVERAGE(D25/D26)</f>
        <v>0.017668556492191307</v>
      </c>
      <c r="F25" s="5"/>
    </row>
    <row r="26" spans="2:6" ht="27" customHeight="1" thickBot="1">
      <c r="B26" s="38" t="s">
        <v>7</v>
      </c>
      <c r="C26" s="39"/>
      <c r="D26" s="21">
        <f>SUM(D6:D25)</f>
        <v>29499379.320000004</v>
      </c>
      <c r="E26" s="20">
        <f>SUM(E6:E25)</f>
        <v>0.9999999999999998</v>
      </c>
      <c r="F26" s="5"/>
    </row>
    <row r="27" spans="2:6" ht="17.25" thickTop="1">
      <c r="B27" s="6"/>
      <c r="C27" s="5"/>
      <c r="D27" s="5"/>
      <c r="E27" s="5"/>
      <c r="F27" s="5"/>
    </row>
    <row r="28" ht="13.5">
      <c r="B28" s="4"/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87" ht="13.5">
      <c r="D87" s="25"/>
    </row>
  </sheetData>
  <sheetProtection/>
  <mergeCells count="3">
    <mergeCell ref="B3:E3"/>
    <mergeCell ref="B4:E4"/>
    <mergeCell ref="B26:C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a.rosell</cp:lastModifiedBy>
  <cp:lastPrinted>2015-11-18T08:05:42Z</cp:lastPrinted>
  <dcterms:created xsi:type="dcterms:W3CDTF">2013-04-08T07:17:19Z</dcterms:created>
  <dcterms:modified xsi:type="dcterms:W3CDTF">2020-10-13T10:24:06Z</dcterms:modified>
  <cp:category/>
  <cp:version/>
  <cp:contentType/>
  <cp:contentStatus/>
</cp:coreProperties>
</file>